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3d12fa1d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rvice quote" sheetId="1" r:id="Rabf2026afbfd4a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;0.00"/>
    <x:numFmt numFmtId="201" formatCode="0.0%"/>
    <x:numFmt numFmtId="202" formatCode="0.00"/>
    <x:numFmt numFmtId="203" formatCode="0"/>
  </x:numFmts>
  <x:fonts count="7">
    <x:font>
      <x:sz val="11"/>
      <x:name val="Carlito"/>
    </x:font>
    <x:font>
      <x:sz val="11"/>
      <x:color rgb="FF25392D"/>
      <x:name val="Arial"/>
    </x:font>
    <x:font>
      <x:b/>
      <x:sz val="16"/>
      <x:color rgb="FF25392D"/>
      <x:name val="Arial"/>
    </x:font>
    <x:font>
      <x:b/>
      <x:sz val="14"/>
      <x:color rgb="FF25392D"/>
      <x:name val="Arial"/>
    </x:font>
    <x:font>
      <x:b/>
      <x:sz val="11"/>
      <x:color rgb="FFFFFFFF"/>
      <x:name val="Arial"/>
    </x:font>
    <x:font>
      <x:b/>
      <x:sz val="11"/>
      <x:color rgb="FF25392D"/>
      <x:name val="Arial"/>
    </x:font>
    <x:font>
      <x:sz val="10"/>
      <x:color rgb="FF52605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EF2E8"/>
      </x:patternFill>
    </x:fill>
    <x:fill>
      <x:patternFill patternType="solid">
        <x:fgColor rgb="FF1E3D2F"/>
      </x:patternFill>
    </x:fill>
    <x:fill>
      <x:patternFill patternType="solid">
        <x:fgColor rgb="FFFFF2CB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C2525"/>
      </x:font>
      <x:fill>
        <x:patternFill patternType="solid">
          <x:bgColor rgb="FFFCE5E5"/>
        </x:patternFill>
      </x:fill>
    </x:dxf>
    <x:dxf>
      <x:font>
        <x:color rgb="FF9C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fb88d5a144eb0" /><Relationship Type="http://schemas.openxmlformats.org/officeDocument/2006/relationships/theme" Target="/xl/theme/theme1.xml" Id="R2e2d97e1196747a3" /><Relationship Type="http://schemas.openxmlformats.org/officeDocument/2006/relationships/sharedStrings" Target="/xl/sharedStrings.xml" Id="R1955d805e3644feb" /><Relationship Type="http://schemas.openxmlformats.org/officeDocument/2006/relationships/worksheet" Target="/xl/worksheets/sheet1.xml" Id="Rabf2026afbfd4a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E3D2F"/>
  </x:sheetPr>
  <x:sheetViews>
    <x:sheetView showGridLines="0" workbookViewId="0"/>
  </x:sheetViews>
  <x:sheetFormatPr defaultRowHeight="15"/>
  <x:cols>
    <x:col min="1" max="1" width="32" hidden="0" customWidth="1"/>
    <x:col min="2" max="2" width="15" hidden="0" customWidth="1"/>
    <x:col min="3" max="3" width="12" hidden="0" customWidth="1"/>
    <x:col min="4" max="4" width="13" hidden="0" customWidth="1"/>
    <x:col min="5" max="5" width="12" hidden="0" customWidth="1"/>
    <x:col min="6" max="6" width="13" hidden="0" customWidth="1"/>
    <x:col min="7" max="7" width="15" hidden="0" customWidth="1"/>
    <x:col min="8" max="8" width="19" hidden="0" customWidth="1"/>
    <x:col min="9" max="9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Service quotation pricing worksheet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Fictional commercial IT-service example. Edit yellow cells using your own scope and rates.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 t="str">
        <x:v>Currency</x:v>
      </x:c>
      <x:c r="B4" s="11" t="str">
        <x:v>CAD</x:v>
      </x:c>
      <x:c r="C4" s="2"/>
      <x:c r="D4" s="2" t="str">
        <x:v>Deposit rate</x:v>
      </x:c>
      <x:c r="E4" s="17" t="n">
        <x:v>0.25</x:v>
      </x:c>
      <x:c r="F4" s="2"/>
      <x:c r="G4" s="2"/>
      <x:c r="H4" s="2"/>
      <x:c r="I4" s="2"/>
    </x:row>
    <x:row r="5" ht="24" customHeight="1">
      <x:c r="A5" s="2" t="str">
        <x:v>Tax rate</x:v>
      </x:c>
      <x:c r="B5" s="17" t="n">
        <x:v>0.05</x:v>
      </x:c>
      <x:c r="C5" s="2"/>
      <x:c r="D5" s="2" t="str">
        <x:v>Budget</x:v>
      </x:c>
      <x:c r="E5" s="12" t="n">
        <x:v>1400</x:v>
      </x:c>
      <x:c r="F5" s="2"/>
      <x:c r="G5" s="2"/>
      <x:c r="H5" s="2"/>
      <x:c r="I5" s="2"/>
    </x:row>
    <x:row r="6" ht="24" customHeight="1">
      <x:c r="A6" s="2"/>
      <x:c r="B6" s="2"/>
      <x:c r="C6" s="2"/>
      <x:c r="D6" s="2"/>
      <x:c r="E6" s="2"/>
      <x:c r="F6" s="2"/>
      <x:c r="G6" s="2"/>
      <x:c r="H6" s="4" t="str">
        <x:f>"Original "&amp;B4</x:f>
        <x:v>Original CAD</x:v>
      </x:c>
      <x:c r="I6" s="4" t="str">
        <x:f>"Revised "&amp;B4</x:f>
        <x:v>Revised CAD</x:v>
      </x:c>
    </x:row>
    <x:row r="7" ht="24" customHeight="1">
      <x:c r="A7" s="2" t="str">
        <x:v>Positive budget left means within the cap.</x:v>
      </x:c>
      <x:c r="B7" s="2"/>
      <x:c r="C7" s="2"/>
      <x:c r="D7" s="2"/>
      <x:c r="E7" s="2"/>
      <x:c r="F7" s="2"/>
      <x:c r="G7" s="2" t="str">
        <x:v>Total</x:v>
      </x:c>
      <x:c r="H7" s="15" t="n">
        <x:f>H24</x:f>
        <x:v>939.75</x:v>
      </x:c>
      <x:c r="I7" s="15" t="n">
        <x:f>I24</x:f>
        <x:v>1506.75</x:v>
      </x:c>
    </x:row>
    <x:row r="8" ht="24" customHeight="1">
      <x:c r="A8" s="2" t="str">
        <x:v>Tax flag: 1 = taxable, 0 = not taxable.</x:v>
      </x:c>
      <x:c r="B8" s="2"/>
      <x:c r="C8" s="2"/>
      <x:c r="D8" s="2"/>
      <x:c r="E8" s="2"/>
      <x:c r="F8" s="2"/>
      <x:c r="G8" s="2" t="str">
        <x:v>Deposit</x:v>
      </x:c>
      <x:c r="H8" s="16" t="n">
        <x:f>H25</x:f>
        <x:v>234.94</x:v>
      </x:c>
      <x:c r="I8" s="16" t="n">
        <x:f>I25</x:f>
        <x:v>376.69</x:v>
      </x:c>
    </x:row>
    <x:row r="9" ht="24" customHeight="1">
      <x:c r="A9" s="2" t="str">
        <x:v>Blank or invalid required prices show REVIEW INPUTS.</x:v>
      </x:c>
      <x:c r="B9" s="2"/>
      <x:c r="C9" s="2"/>
      <x:c r="D9" s="2"/>
      <x:c r="E9" s="2"/>
      <x:c r="F9" s="2"/>
      <x:c r="G9" s="2" t="str">
        <x:v>Balance</x:v>
      </x:c>
      <x:c r="H9" s="16" t="n">
        <x:f>H26</x:f>
        <x:v>704.81</x:v>
      </x:c>
      <x:c r="I9" s="16" t="n">
        <x:f>I26</x:f>
        <x:v>1130.06</x:v>
      </x:c>
    </x:row>
    <x:row r="10" ht="24" customHeight="1">
      <x:c r="A10" s="2" t="str">
        <x:v>CAD/USD changes labels only, not currency amounts.</x:v>
      </x:c>
      <x:c r="B10" s="2"/>
      <x:c r="C10" s="2"/>
      <x:c r="D10" s="2"/>
      <x:c r="E10" s="2"/>
      <x:c r="F10" s="2"/>
      <x:c r="G10" s="2" t="str">
        <x:v>Budget left</x:v>
      </x:c>
      <x:c r="H10" s="16" t="n">
        <x:f>IF(AND(ISNUMBER(H24),ISNUMBER($E$5),$E$5&gt;=0),$E$5-H24,"")</x:f>
        <x:v>460.25</x:v>
      </x:c>
      <x:c r="I10" s="16" t="n">
        <x:f>IF(AND(ISNUMBER(I24),ISNUMBER($E$5),$E$5&gt;=0),$E$5-I24,"")</x:f>
        <x:v>-106.75</x:v>
      </x:c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38" customHeight="1">
      <x:c r="A12" s="9" t="str">
        <x:v>Service or item</x:v>
      </x:c>
      <x:c r="B12" s="9" t="str">
        <x:v>Rate basis</x:v>
      </x:c>
      <x:c r="C12" s="9" t="str">
        <x:v>Original qty</x:v>
      </x:c>
      <x:c r="D12" s="9" t="str">
        <x:v>Original rate</x:v>
      </x:c>
      <x:c r="E12" s="9" t="str">
        <x:v>Revised qty</x:v>
      </x:c>
      <x:c r="F12" s="9" t="str">
        <x:v>Revised rate</x:v>
      </x:c>
      <x:c r="G12" s="9" t="str">
        <x:v>Tax flag</x:v>
      </x:c>
      <x:c r="H12" s="9" t="str">
        <x:v>Original amount</x:v>
      </x:c>
      <x:c r="I12" s="9" t="str">
        <x:v>Revised amount</x:v>
      </x:c>
    </x:row>
    <x:row r="13" ht="24" customHeight="1">
      <x:c r="A13" s="11" t="str">
        <x:v>Workstation setup and handover</x:v>
      </x:c>
      <x:c r="B13" s="11" t="str">
        <x:v>device</x:v>
      </x:c>
      <x:c r="C13" s="18" t="n">
        <x:v>6</x:v>
      </x:c>
      <x:c r="D13" s="12" t="n">
        <x:v>95</x:v>
      </x:c>
      <x:c r="E13" s="18" t="n">
        <x:v>10</x:v>
      </x:c>
      <x:c r="F13" s="12" t="n">
        <x:v>95</x:v>
      </x:c>
      <x:c r="G13" s="19" t="n">
        <x:v>1</x:v>
      </x:c>
      <x:c r="H13" s="13" t="n">
        <x:f>IF(AND(COUNT(C13:D13)=2,C13&gt;=0,D13&gt;=0,ISNUMBER(G13),OR(G13=0,G13=1)),ROUND(C13*D13,2),"")</x:f>
        <x:v>570</x:v>
      </x:c>
      <x:c r="I13" s="13" t="n">
        <x:f>IF(AND(COUNT(E13:F13)=2,E13&gt;=0,F13&gt;=0,ISNUMBER(G13),OR(G13=0,G13=1)),ROUND(E13*F13,2),"")</x:f>
        <x:v>950</x:v>
      </x:c>
    </x:row>
    <x:row r="14" ht="24" customHeight="1">
      <x:c r="A14" s="11" t="str">
        <x:v>Network review</x:v>
      </x:c>
      <x:c r="B14" s="11" t="str">
        <x:v>project</x:v>
      </x:c>
      <x:c r="C14" s="18" t="n">
        <x:v>1</x:v>
      </x:c>
      <x:c r="D14" s="12" t="n">
        <x:v>240</x:v>
      </x:c>
      <x:c r="E14" s="18" t="n">
        <x:v>1</x:v>
      </x:c>
      <x:c r="F14" s="12" t="n">
        <x:v>240</x:v>
      </x:c>
      <x:c r="G14" s="19" t="n">
        <x:v>1</x:v>
      </x:c>
      <x:c r="H14" s="13" t="n">
        <x:f>IF(AND(COUNT(C14:D14)=2,C14&gt;=0,D14&gt;=0,ISNUMBER(G14),OR(G14=0,G14=1)),ROUND(C14*D14,2),"")</x:f>
        <x:v>240</x:v>
      </x:c>
      <x:c r="I14" s="13" t="n">
        <x:f>IF(AND(COUNT(E14:F14)=2,E14&gt;=0,F14&gt;=0,ISNUMBER(G14),OR(G14=0,G14=1)),ROUND(E14*F14,2),"")</x:f>
        <x:v>240</x:v>
      </x:c>
    </x:row>
    <x:row r="15" ht="24" customHeight="1">
      <x:c r="A15" s="11" t="str">
        <x:v>On-site visit</x:v>
      </x:c>
      <x:c r="B15" s="11" t="str">
        <x:v>visit</x:v>
      </x:c>
      <x:c r="C15" s="18" t="n">
        <x:v>1</x:v>
      </x:c>
      <x:c r="D15" s="12" t="n">
        <x:v>85</x:v>
      </x:c>
      <x:c r="E15" s="18" t="n">
        <x:v>1</x:v>
      </x:c>
      <x:c r="F15" s="12" t="n">
        <x:v>85</x:v>
      </x:c>
      <x:c r="G15" s="19" t="n">
        <x:v>1</x:v>
      </x:c>
      <x:c r="H15" s="13" t="n">
        <x:f>IF(AND(COUNT(C15:D15)=2,C15&gt;=0,D15&gt;=0,ISNUMBER(G15),OR(G15=0,G15=1)),ROUND(C15*D15,2),"")</x:f>
        <x:v>85</x:v>
      </x:c>
      <x:c r="I15" s="13" t="n">
        <x:f>IF(AND(COUNT(E15:F15)=2,E15&gt;=0,F15&gt;=0,ISNUMBER(G15),OR(G15=0,G15=1)),ROUND(E15*F15,2),"")</x:f>
        <x:v>85</x:v>
      </x:c>
    </x:row>
    <x:row r="16" ht="24" customHeight="1">
      <x:c r="A16" s="11" t="str">
        <x:v>After-hours charge</x:v>
      </x:c>
      <x:c r="B16" s="11" t="str">
        <x:v>visit</x:v>
      </x:c>
      <x:c r="C16" s="18" t="n">
        <x:v>0</x:v>
      </x:c>
      <x:c r="D16" s="12" t="n">
        <x:v>160</x:v>
      </x:c>
      <x:c r="E16" s="18" t="n">
        <x:v>1</x:v>
      </x:c>
      <x:c r="F16" s="12" t="n">
        <x:v>160</x:v>
      </x:c>
      <x:c r="G16" s="19" t="n">
        <x:v>1</x:v>
      </x:c>
      <x:c r="H16" s="13" t="n">
        <x:f>IF(AND(COUNT(C16:D16)=2,C16&gt;=0,D16&gt;=0,ISNUMBER(G16),OR(G16=0,G16=1)),ROUND(C16*D16,2),"")</x:f>
        <x:v>0</x:v>
      </x:c>
      <x:c r="I16" s="13" t="n">
        <x:f>IF(AND(COUNT(E16:F16)=2,E16&gt;=0,F16&gt;=0,ISNUMBER(G16),OR(G16=0,G16=1)),ROUND(E16*F16,2),"")</x:f>
        <x:v>160</x:v>
      </x:c>
    </x:row>
    <x:row r="17" ht="24" customHeight="1">
      <x:c r="A17" s="11" t="str">
        <x:v>Optional service or item</x:v>
      </x:c>
      <x:c r="B17" s="11" t="str">
        <x:v>unit</x:v>
      </x:c>
      <x:c r="C17" s="18" t="n">
        <x:v>0</x:v>
      </x:c>
      <x:c r="D17" s="12" t="n">
        <x:v>0</x:v>
      </x:c>
      <x:c r="E17" s="18" t="n">
        <x:v>0</x:v>
      </x:c>
      <x:c r="F17" s="12" t="n">
        <x:v>0</x:v>
      </x:c>
      <x:c r="G17" s="19" t="n">
        <x:v>1</x:v>
      </x:c>
      <x:c r="H17" s="13" t="n">
        <x:f>IF(AND(COUNT(C17:D17)=2,C17&gt;=0,D17&gt;=0,ISNUMBER(G17),OR(G17=0,G17=1)),ROUND(C17*D17,2),"")</x:f>
        <x:v>0</x:v>
      </x:c>
      <x:c r="I17" s="13" t="n">
        <x:f>IF(AND(COUNT(E17:F17)=2,E17&gt;=0,F17&gt;=0,ISNUMBER(G17),OR(G17=0,G17=1)),ROUND(E17*F17,2),"")</x:f>
        <x:v>0</x:v>
      </x:c>
    </x:row>
    <x:row r="18" ht="24" customHeight="1">
      <x:c r="A18" s="11" t="str">
        <x:v>Optional service or item</x:v>
      </x:c>
      <x:c r="B18" s="11" t="str">
        <x:v>unit</x:v>
      </x:c>
      <x:c r="C18" s="18" t="n">
        <x:v>0</x:v>
      </x:c>
      <x:c r="D18" s="12" t="n">
        <x:v>0</x:v>
      </x:c>
      <x:c r="E18" s="18" t="n">
        <x:v>0</x:v>
      </x:c>
      <x:c r="F18" s="12" t="n">
        <x:v>0</x:v>
      </x:c>
      <x:c r="G18" s="19" t="n">
        <x:v>1</x:v>
      </x:c>
      <x:c r="H18" s="13" t="n">
        <x:f>IF(AND(COUNT(C18:D18)=2,C18&gt;=0,D18&gt;=0,ISNUMBER(G18),OR(G18=0,G18=1)),ROUND(C18*D18,2),"")</x:f>
        <x:v>0</x:v>
      </x:c>
      <x:c r="I18" s="13" t="n">
        <x:f>IF(AND(COUNT(E18:F18)=2,E18&gt;=0,F18&gt;=0,ISNUMBER(G18),OR(G18=0,G18=1)),ROUND(E18*F18,2),"")</x:f>
        <x:v>0</x:v>
      </x:c>
    </x:row>
    <x:row r="19" ht="24" customHeight="1">
      <x:c r="A19" s="11" t="str">
        <x:v>Optional service or item</x:v>
      </x:c>
      <x:c r="B19" s="11" t="str">
        <x:v>unit</x:v>
      </x:c>
      <x:c r="C19" s="18" t="n">
        <x:v>0</x:v>
      </x:c>
      <x:c r="D19" s="12" t="n">
        <x:v>0</x:v>
      </x:c>
      <x:c r="E19" s="18" t="n">
        <x:v>0</x:v>
      </x:c>
      <x:c r="F19" s="12" t="n">
        <x:v>0</x:v>
      </x:c>
      <x:c r="G19" s="19" t="n">
        <x:v>1</x:v>
      </x:c>
      <x:c r="H19" s="13" t="n">
        <x:f>IF(AND(COUNT(C19:D19)=2,C19&gt;=0,D19&gt;=0,ISNUMBER(G19),OR(G19=0,G19=1)),ROUND(C19*D19,2),"")</x:f>
        <x:v>0</x:v>
      </x:c>
      <x:c r="I19" s="13" t="n">
        <x:f>IF(AND(COUNT(E19:F19)=2,E19&gt;=0,F19&gt;=0,ISNUMBER(G19),OR(G19=0,G19=1)),ROUND(E19*F19,2),"")</x:f>
        <x:v>0</x:v>
      </x:c>
    </x:row>
    <x:row r="20" ht="24" customHeight="1">
      <x:c r="A20" s="11" t="str">
        <x:v>Optional service or item</x:v>
      </x:c>
      <x:c r="B20" s="11" t="str">
        <x:v>unit</x:v>
      </x:c>
      <x:c r="C20" s="18" t="n">
        <x:v>0</x:v>
      </x:c>
      <x:c r="D20" s="12" t="n">
        <x:v>0</x:v>
      </x:c>
      <x:c r="E20" s="18" t="n">
        <x:v>0</x:v>
      </x:c>
      <x:c r="F20" s="12" t="n">
        <x:v>0</x:v>
      </x:c>
      <x:c r="G20" s="19" t="n">
        <x:v>1</x:v>
      </x:c>
      <x:c r="H20" s="13" t="n">
        <x:f>IF(AND(COUNT(C20:D20)=2,C20&gt;=0,D20&gt;=0,ISNUMBER(G20),OR(G20=0,G20=1)),ROUND(C20*D20,2),"")</x:f>
        <x:v>0</x:v>
      </x:c>
      <x:c r="I20" s="13" t="n">
        <x:f>IF(AND(COUNT(E20:F20)=2,E20&gt;=0,F20&gt;=0,ISNUMBER(G20),OR(G20=0,G20=1)),ROUND(E20*F20,2),"")</x:f>
        <x:v>0</x:v>
      </x:c>
    </x:row>
    <x:row r="21" ht="24" customHeight="1">
      <x:c r="A21" s="2"/>
      <x:c r="B21" s="2"/>
      <x:c r="C21" s="2"/>
      <x:c r="D21" s="2"/>
      <x:c r="E21" s="2"/>
      <x:c r="F21" s="2"/>
      <x:c r="G21" s="2"/>
      <x:c r="H21" s="13"/>
      <x:c r="I21" s="13"/>
    </x:row>
    <x:row r="22" ht="24" customHeight="1">
      <x:c r="A22" s="2"/>
      <x:c r="B22" s="2"/>
      <x:c r="C22" s="2"/>
      <x:c r="D22" s="2"/>
      <x:c r="E22" s="2"/>
      <x:c r="F22" s="2"/>
      <x:c r="G22" s="2" t="str">
        <x:v>Subtotal</x:v>
      </x:c>
      <x:c r="H22" s="13" t="n">
        <x:f>IF(COUNT(H13:H20)=8,SUM(H13:H20),"REVIEW INPUTS")</x:f>
        <x:v>895</x:v>
      </x:c>
      <x:c r="I22" s="13" t="n">
        <x:f>IF(COUNT(I13:I20)=8,SUM(I13:I20),"REVIEW INPUTS")</x:f>
        <x:v>1435</x:v>
      </x:c>
    </x:row>
    <x:row r="23" ht="24" customHeight="1">
      <x:c r="A23" s="2"/>
      <x:c r="B23" s="2"/>
      <x:c r="C23" s="2"/>
      <x:c r="D23" s="2"/>
      <x:c r="E23" s="2"/>
      <x:c r="F23" s="2"/>
      <x:c r="G23" s="2" t="str">
        <x:v>Tax</x:v>
      </x:c>
      <x:c r="H23" s="13" t="n">
        <x:f>IF(AND(ISNUMBER(H22),ISNUMBER($B$5),$B$5&gt;=0,$B$5&lt;=1),ROUND(SUMPRODUCT(H13:H20,$G$13:$G$20)*$B$5,2),"REVIEW INPUTS")</x:f>
        <x:v>44.75</x:v>
      </x:c>
      <x:c r="I23" s="13" t="n">
        <x:f>IF(AND(ISNUMBER(I22),ISNUMBER($B$5),$B$5&gt;=0,$B$5&lt;=1),ROUND(SUMPRODUCT(I13:I20,$G$13:$G$20)*$B$5,2),"REVIEW INPUTS")</x:f>
        <x:v>71.75</x:v>
      </x:c>
    </x:row>
    <x:row r="24" ht="24" customHeight="1">
      <x:c r="A24" s="2"/>
      <x:c r="B24" s="2"/>
      <x:c r="C24" s="2"/>
      <x:c r="D24" s="2"/>
      <x:c r="E24" s="2"/>
      <x:c r="F24" s="2"/>
      <x:c r="G24" s="10" t="str">
        <x:v>Total</x:v>
      </x:c>
      <x:c r="H24" s="14" t="n">
        <x:f>IF(COUNT(H22:H23)=2,SUM(H22:H23),"REVIEW INPUTS")</x:f>
        <x:v>939.75</x:v>
      </x:c>
      <x:c r="I24" s="14" t="n">
        <x:f>IF(COUNT(I22:I23)=2,SUM(I22:I23),"REVIEW INPUTS")</x:f>
        <x:v>1506.75</x:v>
      </x:c>
    </x:row>
    <x:row r="25" ht="24" customHeight="1">
      <x:c r="A25" s="2"/>
      <x:c r="B25" s="2"/>
      <x:c r="C25" s="2"/>
      <x:c r="D25" s="2"/>
      <x:c r="E25" s="2"/>
      <x:c r="F25" s="2"/>
      <x:c r="G25" s="2" t="str">
        <x:v>Deposit</x:v>
      </x:c>
      <x:c r="H25" s="13" t="n">
        <x:f>IF(AND(ISNUMBER(H24),ISNUMBER($E$4),$E$4&gt;=0,$E$4&lt;=1),ROUND(H24*$E$4,2),"REVIEW INPUTS")</x:f>
        <x:v>234.94</x:v>
      </x:c>
      <x:c r="I25" s="13" t="n">
        <x:f>IF(AND(ISNUMBER(I24),ISNUMBER($E$4),$E$4&gt;=0,$E$4&lt;=1),ROUND(I24*$E$4,2),"REVIEW INPUTS")</x:f>
        <x:v>376.69</x:v>
      </x:c>
    </x:row>
    <x:row r="26" ht="24" customHeight="1">
      <x:c r="A26" s="2"/>
      <x:c r="B26" s="2"/>
      <x:c r="C26" s="2"/>
      <x:c r="D26" s="2"/>
      <x:c r="E26" s="2"/>
      <x:c r="F26" s="2"/>
      <x:c r="G26" s="2" t="str">
        <x:v>Balance</x:v>
      </x:c>
      <x:c r="H26" s="13" t="n">
        <x:f>IF(AND(ISNUMBER(H24),ISNUMBER(H25)),H24-H25,"REVIEW INPUTS")</x:f>
        <x:v>704.81</x:v>
      </x:c>
      <x:c r="I26" s="13" t="n">
        <x:f>IF(AND(ISNUMBER(I24),ISNUMBER(I25)),I24-I25,"REVIEW INPUTS")</x:f>
        <x:v>1130.06</x:v>
      </x:c>
    </x:row>
    <x:row r="27" ht="24" customHeight="1">
      <x:c r="A27" s="2"/>
      <x:c r="B27" s="2"/>
      <x:c r="C27" s="2"/>
      <x:c r="D27" s="2"/>
      <x:c r="E27" s="2"/>
      <x:c r="F27" s="2"/>
      <x:c r="G27" s="2" t="str">
        <x:v>Change</x:v>
      </x:c>
      <x:c r="H27" s="13" t="n">
        <x:v>0</x:v>
      </x:c>
      <x:c r="I27" s="13" t="n">
        <x:f>IF(AND(ISNUMBER(H24),ISNUMBER(I24)),I24-H24,"")</x:f>
        <x:v>567</x:v>
      </x:c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0" t="str">
        <x:v>Source: original fictional example. https://zerosecondoffers.com/templates/service-quotation</x:v>
      </x:c>
      <x:c r="B30" s="20"/>
      <x:c r="C30" s="20"/>
      <x:c r="D30" s="20"/>
      <x:c r="E30" s="20"/>
      <x:c r="F30" s="20"/>
      <x:c r="G30" s="20"/>
      <x:c r="H30" s="20"/>
      <x:c r="I30" s="20"/>
    </x:row>
    <x:row r="31" ht="24" customHeight="1">
      <x:c r="A31" s="20" t="str">
        <x:v>Use one consistent unit per line. This is a one-time quote, not a recurring-contract calculator.</x:v>
      </x:c>
      <x:c r="B31" s="20"/>
      <x:c r="C31" s="20"/>
      <x:c r="D31" s="20"/>
      <x:c r="E31" s="20"/>
      <x:c r="F31" s="20"/>
      <x:c r="G31" s="20"/>
      <x:c r="H31" s="20"/>
      <x:c r="I31" s="20"/>
    </x:row>
    <x:row r="32" ht="24" customHeight="1">
      <x:c r="A32" s="20" t="str">
        <x:v>Replace sample tax treatment with your applicable rules. This sheet supports one tax rate and line eligibility.</x:v>
      </x:c>
      <x:c r="B32" s="20"/>
      <x:c r="C32" s="20"/>
      <x:c r="D32" s="20"/>
      <x:c r="E32" s="20"/>
      <x:c r="F32" s="20"/>
      <x:c r="G32" s="20"/>
      <x:c r="H32" s="20"/>
      <x:c r="I32" s="20"/>
    </x:row>
    <x:row r="33" ht="24" customHeight="1">
      <x:c r="A33" s="20" t="str">
        <x:v>To model normal business hours, change revised after-hours quantity E16 from 1 to 0. Total: 1,338.75.</x:v>
      </x:c>
      <x:c r="B33" s="20"/>
      <x:c r="C33" s="20"/>
      <x:c r="D33" s="20"/>
      <x:c r="E33" s="20"/>
      <x:c r="F33" s="20"/>
      <x:c r="G33" s="20"/>
      <x:c r="H33" s="20"/>
      <x:c r="I33" s="20"/>
    </x:row>
    <x:row r="34" ht="24" customHeight="1">
      <x:c r="A34" s="20" t="str">
        <x:v>The customer must approve that timing change. Availability and capacity require separate confirmation.</x:v>
      </x:c>
      <x:c r="B34" s="20"/>
      <x:c r="C34" s="20"/>
      <x:c r="D34" s="20"/>
      <x:c r="E34" s="20"/>
      <x:c r="F34" s="20"/>
      <x:c r="G34" s="20"/>
      <x:c r="H34" s="20"/>
      <x:c r="I34" s="20"/>
    </x:row>
    <x:row r="35" ht="24" customHeight="1">
      <x:c r="A35" s="20" t="str">
        <x:v>Deposit is part of the total. No payments received are assumed; reconcile actual payments before invoicing.</x:v>
      </x:c>
      <x:c r="B35" s="20"/>
      <x:c r="C35" s="20"/>
      <x:c r="D35" s="20"/>
      <x:c r="E35" s="20"/>
      <x:c r="F35" s="20"/>
      <x:c r="G35" s="20"/>
      <x:c r="H35" s="20"/>
      <x:c r="I35" s="20"/>
    </x:row>
    <x:row r="36" ht="24" customHeight="1">
      <x:c r="A36" s="20" t="str">
        <x:v>Use zero in unused numeric rows. Replace an optional row to add an item; the calculation supports eight lines.</x:v>
      </x:c>
      <x:c r="B36" s="20"/>
      <x:c r="C36" s="20"/>
      <x:c r="D36" s="20"/>
      <x:c r="E36" s="20"/>
      <x:c r="F36" s="20"/>
      <x:c r="G36" s="20"/>
      <x:c r="H36" s="20"/>
      <x:c r="I36" s="20"/>
    </x:row>
    <x:row r="37" ht="24" customHeight="1">
      <x:c r="A37" s="20" t="str">
        <x:v>Copy verified totals into the Word quotation. The documents do not update each other automatically.</x:v>
      </x:c>
      <x:c r="B37" s="20"/>
      <x:c r="C37" s="20"/>
      <x:c r="D37" s="20"/>
      <x:c r="E37" s="20"/>
      <x:c r="F37" s="20"/>
      <x:c r="G37" s="20"/>
      <x:c r="H37" s="20"/>
      <x:c r="I37" s="20"/>
    </x:row>
  </x:sheetData>
  <x:conditionalFormatting sqref="H7:I10">
    <x:cfRule type="containsText" dxfId="0" priority="1" operator="containsText" text="REVIEW INPUTS"/>
  </x:conditionalFormatting>
  <x:conditionalFormatting sqref="H10:I10">
    <x:cfRule type="cellIs" dxfId="1" priority="2" operator="lessThan">
      <x:formula>0</x:formula>
    </x:cfRule>
  </x:conditionalFormatting>
  <x:dataValidations count="6">
    <x:dataValidation type="list" sqref="B4">
      <x:formula1>"CAD,USD"</x:formula1>
    </x:dataValidation>
    <x:dataValidation type="whole" operator="between" sqref="G13:G20">
      <x:formula1>0</x:formula1>
      <x:formula2>1</x:formula2>
    </x:dataValidation>
    <x:dataValidation type="decimal" sqref="C13:F20">
      <x:formula1>0</x:formula1>
    </x:dataValidation>
    <x:dataValidation type="decimal" sqref="E5">
      <x:formula1>0</x:formula1>
    </x:dataValidation>
    <x:dataValidation type="decimal" operator="between" sqref="B5">
      <x:formula1>0</x:formula1>
      <x:formula2>1</x:formula2>
    </x:dataValidation>
    <x:dataValidation type="decimal" operator="between" sqref="E4">
      <x:formula1>0</x:formula1>
      <x:formula2>1</x:formula2>
    </x:dataValidation>
  </x:dataValidations>
  <x:pageMargins left="0.7" right="0.7" top="0.75" bottom="0.75" header="0.3" footer="0.3"/>
</x:worksheet>
</file>